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ariat\Desktop\TONERY postepowanie w 2023\TONERY 2023\"/>
    </mc:Choice>
  </mc:AlternateContent>
  <bookViews>
    <workbookView xWindow="0" yWindow="0" windowWidth="28800" windowHeight="12435" activeTab="1"/>
  </bookViews>
  <sheets>
    <sheet name="Arkusz1" sheetId="1" r:id="rId1"/>
    <sheet name="Arkusz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2" l="1"/>
  <c r="I43" i="2"/>
  <c r="G43" i="1"/>
  <c r="I42" i="1"/>
  <c r="F43" i="1"/>
  <c r="H42" i="1"/>
  <c r="I41" i="1"/>
  <c r="H41" i="1"/>
  <c r="I40" i="1"/>
  <c r="H40" i="1"/>
  <c r="I39" i="1"/>
  <c r="H39" i="1"/>
  <c r="I30" i="1"/>
  <c r="H30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H43" i="1" l="1"/>
  <c r="I43" i="1"/>
</calcChain>
</file>

<file path=xl/sharedStrings.xml><?xml version="1.0" encoding="utf-8"?>
<sst xmlns="http://schemas.openxmlformats.org/spreadsheetml/2006/main" count="122" uniqueCount="70">
  <si>
    <t>URZĄDZENIE</t>
  </si>
  <si>
    <t>TONER / TUSZ</t>
  </si>
  <si>
    <t>ILOŚĆ SZTUK</t>
  </si>
  <si>
    <t>CENA JEDNOSTKOWA NETTO</t>
  </si>
  <si>
    <t>CENA JEDNOSTKOWA BRUTTO</t>
  </si>
  <si>
    <t xml:space="preserve">WARTOŚĆ NETTO </t>
  </si>
  <si>
    <t>WARTOŚĆ BRUTTO</t>
  </si>
  <si>
    <t>HP P 2015</t>
  </si>
  <si>
    <t>53 A</t>
  </si>
  <si>
    <t xml:space="preserve">HP M 551 </t>
  </si>
  <si>
    <t>CE 400A K</t>
  </si>
  <si>
    <t>CE 401A C</t>
  </si>
  <si>
    <t>CE 402A Y</t>
  </si>
  <si>
    <t>CE 403A M</t>
  </si>
  <si>
    <t>SHARP MX M266N</t>
  </si>
  <si>
    <t>MX 315GT</t>
  </si>
  <si>
    <t>HP 400</t>
  </si>
  <si>
    <t>80A</t>
  </si>
  <si>
    <t>HP P2055</t>
  </si>
  <si>
    <t>05A</t>
  </si>
  <si>
    <t>BROTHER</t>
  </si>
  <si>
    <t>TN 2220</t>
  </si>
  <si>
    <t>HP CP2028c</t>
  </si>
  <si>
    <t>CC 530A K</t>
  </si>
  <si>
    <t>CC 531 C</t>
  </si>
  <si>
    <t>CC 532A Y</t>
  </si>
  <si>
    <t>CC 533A M</t>
  </si>
  <si>
    <t>SHARP MX M264N</t>
  </si>
  <si>
    <t>MX 312GT</t>
  </si>
  <si>
    <t>HP CP5225</t>
  </si>
  <si>
    <t>CE 740A K</t>
  </si>
  <si>
    <t>CE 741A C</t>
  </si>
  <si>
    <t>CE 742A Y</t>
  </si>
  <si>
    <t>CE 743A M</t>
  </si>
  <si>
    <t>HP P3015</t>
  </si>
  <si>
    <t>55A</t>
  </si>
  <si>
    <t>SHARP MX 2310U</t>
  </si>
  <si>
    <t>MX 23GT K</t>
  </si>
  <si>
    <t>MX 23GT C</t>
  </si>
  <si>
    <t>MX 23GT Y</t>
  </si>
  <si>
    <t>MX 23GT M</t>
  </si>
  <si>
    <t>HP M402</t>
  </si>
  <si>
    <t>26A</t>
  </si>
  <si>
    <t>HP 553</t>
  </si>
  <si>
    <t>CF 360A K</t>
  </si>
  <si>
    <t>CF 361A C</t>
  </si>
  <si>
    <t>CF 362A Y</t>
  </si>
  <si>
    <t>CF 363A M</t>
  </si>
  <si>
    <t>HP 201X</t>
  </si>
  <si>
    <t xml:space="preserve">CF 400X </t>
  </si>
  <si>
    <t>CF 401X</t>
  </si>
  <si>
    <t>CF 402X</t>
  </si>
  <si>
    <t>CF 403X</t>
  </si>
  <si>
    <t>SUMA</t>
  </si>
  <si>
    <t>PROGNOZA 2021 na podstawie cen z oferty 2020 oraz internetu</t>
  </si>
  <si>
    <t>HP M404</t>
  </si>
  <si>
    <t>CF259A (59A)</t>
  </si>
  <si>
    <t>HP 203 X</t>
  </si>
  <si>
    <t>CF 540X BLACK</t>
  </si>
  <si>
    <t>CF 541X CYAN</t>
  </si>
  <si>
    <t>CF 542X YELLOW</t>
  </si>
  <si>
    <t xml:space="preserve">CF 543X MAGENTA </t>
  </si>
  <si>
    <t>CE255A / 55A</t>
  </si>
  <si>
    <t>CF226A / 26A</t>
  </si>
  <si>
    <t>CF280A/ 80A</t>
  </si>
  <si>
    <t>SZACOWANY KOSZT NETTO SZT</t>
  </si>
  <si>
    <t>SZACOWANY KOSZT BRUTTO SZT</t>
  </si>
  <si>
    <t>SZACOWANY KOSZT NETTO RAZEM</t>
  </si>
  <si>
    <t>SZACOWANY KOSZT BRUTTO RAZEM</t>
  </si>
  <si>
    <t>ILOŚĆ SZTUK prognozowana  na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</si>
</sst>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zł-415]_-;\-* #,##0.00\ [$zł-415]_-;_-* &quot;-&quot;??\ [$zł-415]_-;_-@_-"/>
    <numFmt numFmtId="165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64" fontId="3" fillId="0" borderId="11" xfId="0" applyNumberFormat="1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 wrapText="1"/>
    </xf>
    <xf numFmtId="164" fontId="5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64" fontId="3" fillId="0" borderId="1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7" fillId="0" borderId="2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/>
    <xf numFmtId="0" fontId="0" fillId="0" borderId="0" xfId="0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10" xfId="0" applyNumberFormat="1" applyBorder="1" applyAlignment="1">
      <alignment horizontal="center" vertical="center"/>
    </xf>
    <xf numFmtId="165" fontId="0" fillId="0" borderId="4" xfId="0" applyNumberForma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8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44"/>
  <sheetViews>
    <sheetView workbookViewId="0">
      <selection activeCell="C2" sqref="C2:I43"/>
    </sheetView>
  </sheetViews>
  <sheetFormatPr defaultRowHeight="15" x14ac:dyDescent="0.25"/>
  <cols>
    <col min="3" max="3" width="18.42578125" customWidth="1"/>
    <col min="4" max="4" width="19.7109375" customWidth="1"/>
    <col min="6" max="6" width="20.28515625" customWidth="1"/>
    <col min="7" max="7" width="22.28515625" customWidth="1"/>
    <col min="8" max="8" width="20.140625" customWidth="1"/>
    <col min="9" max="9" width="20.5703125" customWidth="1"/>
  </cols>
  <sheetData>
    <row r="2" spans="3:9" ht="18.75" x14ac:dyDescent="0.3">
      <c r="D2" s="89" t="s">
        <v>54</v>
      </c>
      <c r="E2" s="89"/>
      <c r="F2" s="89"/>
      <c r="G2" s="89"/>
      <c r="H2" s="89"/>
      <c r="I2" s="1"/>
    </row>
    <row r="3" spans="3:9" x14ac:dyDescent="0.25">
      <c r="D3" s="93"/>
      <c r="E3" s="93"/>
      <c r="F3" s="93"/>
      <c r="G3" s="1"/>
      <c r="H3" s="1"/>
      <c r="I3" s="1"/>
    </row>
    <row r="4" spans="3:9" ht="15.75" thickBot="1" x14ac:dyDescent="0.3">
      <c r="C4" s="94"/>
      <c r="D4" s="94"/>
      <c r="F4" s="1"/>
      <c r="G4" s="1"/>
      <c r="H4" s="1"/>
      <c r="I4" s="1"/>
    </row>
    <row r="5" spans="3:9" ht="30.75" thickBot="1" x14ac:dyDescent="0.3">
      <c r="C5" s="2" t="s">
        <v>0</v>
      </c>
      <c r="D5" s="2" t="s">
        <v>1</v>
      </c>
      <c r="E5" s="3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3:9" ht="24.95" customHeight="1" thickBot="1" x14ac:dyDescent="0.3">
      <c r="C6" s="4" t="s">
        <v>7</v>
      </c>
      <c r="D6" s="5" t="s">
        <v>8</v>
      </c>
      <c r="E6" s="6">
        <v>2</v>
      </c>
      <c r="F6" s="7">
        <v>300</v>
      </c>
      <c r="G6" s="8">
        <v>369</v>
      </c>
      <c r="H6" s="8">
        <f t="shared" ref="H6:H42" si="0">E6*F6</f>
        <v>600</v>
      </c>
      <c r="I6" s="8">
        <f t="shared" ref="I6:I42" si="1">E6*G6</f>
        <v>738</v>
      </c>
    </row>
    <row r="7" spans="3:9" ht="24.95" customHeight="1" x14ac:dyDescent="0.25">
      <c r="C7" s="80" t="s">
        <v>9</v>
      </c>
      <c r="D7" s="9" t="s">
        <v>10</v>
      </c>
      <c r="E7" s="10">
        <v>2</v>
      </c>
      <c r="F7" s="11">
        <v>450</v>
      </c>
      <c r="G7" s="12">
        <v>553.5</v>
      </c>
      <c r="H7" s="13">
        <f t="shared" si="0"/>
        <v>900</v>
      </c>
      <c r="I7" s="14">
        <f t="shared" si="1"/>
        <v>1107</v>
      </c>
    </row>
    <row r="8" spans="3:9" ht="24.95" customHeight="1" x14ac:dyDescent="0.25">
      <c r="C8" s="81"/>
      <c r="D8" s="9" t="s">
        <v>11</v>
      </c>
      <c r="E8" s="15">
        <v>1</v>
      </c>
      <c r="F8" s="16">
        <v>500</v>
      </c>
      <c r="G8" s="17">
        <v>615</v>
      </c>
      <c r="H8" s="18">
        <f t="shared" si="0"/>
        <v>500</v>
      </c>
      <c r="I8" s="19">
        <f t="shared" si="1"/>
        <v>615</v>
      </c>
    </row>
    <row r="9" spans="3:9" ht="24.95" customHeight="1" x14ac:dyDescent="0.25">
      <c r="C9" s="81"/>
      <c r="D9" s="9" t="s">
        <v>12</v>
      </c>
      <c r="E9" s="15">
        <v>1</v>
      </c>
      <c r="F9" s="16">
        <v>500</v>
      </c>
      <c r="G9" s="17">
        <v>615</v>
      </c>
      <c r="H9" s="18">
        <f t="shared" si="0"/>
        <v>500</v>
      </c>
      <c r="I9" s="19">
        <f t="shared" si="1"/>
        <v>615</v>
      </c>
    </row>
    <row r="10" spans="3:9" ht="24.95" customHeight="1" thickBot="1" x14ac:dyDescent="0.3">
      <c r="C10" s="82"/>
      <c r="D10" s="20" t="s">
        <v>13</v>
      </c>
      <c r="E10" s="21">
        <v>1</v>
      </c>
      <c r="F10" s="22">
        <v>500</v>
      </c>
      <c r="G10" s="23">
        <v>615</v>
      </c>
      <c r="H10" s="24">
        <f t="shared" si="0"/>
        <v>500</v>
      </c>
      <c r="I10" s="7">
        <f t="shared" si="1"/>
        <v>615</v>
      </c>
    </row>
    <row r="11" spans="3:9" ht="24.95" customHeight="1" thickBot="1" x14ac:dyDescent="0.3">
      <c r="C11" s="25" t="s">
        <v>14</v>
      </c>
      <c r="D11" s="26" t="s">
        <v>15</v>
      </c>
      <c r="E11" s="27">
        <v>9</v>
      </c>
      <c r="F11" s="7">
        <v>220</v>
      </c>
      <c r="G11" s="7">
        <v>270.60000000000002</v>
      </c>
      <c r="H11" s="8">
        <f t="shared" si="0"/>
        <v>1980</v>
      </c>
      <c r="I11" s="8">
        <f t="shared" si="1"/>
        <v>2435.4</v>
      </c>
    </row>
    <row r="12" spans="3:9" ht="24.95" customHeight="1" thickBot="1" x14ac:dyDescent="0.3">
      <c r="C12" s="25" t="s">
        <v>16</v>
      </c>
      <c r="D12" s="26" t="s">
        <v>17</v>
      </c>
      <c r="E12" s="27">
        <v>20</v>
      </c>
      <c r="F12" s="28">
        <v>300</v>
      </c>
      <c r="G12" s="7">
        <v>369</v>
      </c>
      <c r="H12" s="8">
        <f t="shared" si="0"/>
        <v>6000</v>
      </c>
      <c r="I12" s="8">
        <f t="shared" si="1"/>
        <v>7380</v>
      </c>
    </row>
    <row r="13" spans="3:9" ht="24.95" customHeight="1" thickBot="1" x14ac:dyDescent="0.3">
      <c r="C13" s="25" t="s">
        <v>18</v>
      </c>
      <c r="D13" s="26" t="s">
        <v>19</v>
      </c>
      <c r="E13" s="27">
        <v>2</v>
      </c>
      <c r="F13" s="7">
        <v>250</v>
      </c>
      <c r="G13" s="7">
        <v>307.5</v>
      </c>
      <c r="H13" s="8">
        <f t="shared" si="0"/>
        <v>500</v>
      </c>
      <c r="I13" s="8">
        <f t="shared" si="1"/>
        <v>615</v>
      </c>
    </row>
    <row r="14" spans="3:9" ht="24.95" customHeight="1" thickBot="1" x14ac:dyDescent="0.3">
      <c r="C14" s="25" t="s">
        <v>20</v>
      </c>
      <c r="D14" s="26" t="s">
        <v>21</v>
      </c>
      <c r="E14" s="38">
        <v>1</v>
      </c>
      <c r="F14" s="19">
        <v>235</v>
      </c>
      <c r="G14" s="19">
        <v>289.05</v>
      </c>
      <c r="H14" s="29">
        <f t="shared" si="0"/>
        <v>235</v>
      </c>
      <c r="I14" s="29">
        <f t="shared" si="1"/>
        <v>289.05</v>
      </c>
    </row>
    <row r="15" spans="3:9" ht="24.95" customHeight="1" x14ac:dyDescent="0.25">
      <c r="C15" s="80" t="s">
        <v>22</v>
      </c>
      <c r="D15" s="9" t="s">
        <v>23</v>
      </c>
      <c r="E15" s="15">
        <v>1</v>
      </c>
      <c r="F15" s="11">
        <v>250</v>
      </c>
      <c r="G15" s="12">
        <v>307.5</v>
      </c>
      <c r="H15" s="13">
        <f t="shared" si="0"/>
        <v>250</v>
      </c>
      <c r="I15" s="14">
        <f t="shared" si="1"/>
        <v>307.5</v>
      </c>
    </row>
    <row r="16" spans="3:9" ht="24.95" customHeight="1" x14ac:dyDescent="0.25">
      <c r="C16" s="81"/>
      <c r="D16" s="9" t="s">
        <v>24</v>
      </c>
      <c r="E16" s="15">
        <v>1</v>
      </c>
      <c r="F16" s="16">
        <v>250</v>
      </c>
      <c r="G16" s="17">
        <v>307.5</v>
      </c>
      <c r="H16" s="18">
        <f t="shared" si="0"/>
        <v>250</v>
      </c>
      <c r="I16" s="19">
        <f t="shared" si="1"/>
        <v>307.5</v>
      </c>
    </row>
    <row r="17" spans="3:9" ht="24.95" customHeight="1" x14ac:dyDescent="0.25">
      <c r="C17" s="81"/>
      <c r="D17" s="9" t="s">
        <v>25</v>
      </c>
      <c r="E17" s="15">
        <v>1</v>
      </c>
      <c r="F17" s="16">
        <v>250</v>
      </c>
      <c r="G17" s="17">
        <v>307.5</v>
      </c>
      <c r="H17" s="18">
        <f t="shared" si="0"/>
        <v>250</v>
      </c>
      <c r="I17" s="19">
        <f t="shared" si="1"/>
        <v>307.5</v>
      </c>
    </row>
    <row r="18" spans="3:9" ht="24.95" customHeight="1" thickBot="1" x14ac:dyDescent="0.3">
      <c r="C18" s="82"/>
      <c r="D18" s="20" t="s">
        <v>26</v>
      </c>
      <c r="E18" s="21">
        <v>1</v>
      </c>
      <c r="F18" s="22">
        <v>250</v>
      </c>
      <c r="G18" s="23">
        <v>307.5</v>
      </c>
      <c r="H18" s="24">
        <f t="shared" si="0"/>
        <v>250</v>
      </c>
      <c r="I18" s="7">
        <f t="shared" si="1"/>
        <v>307.5</v>
      </c>
    </row>
    <row r="19" spans="3:9" ht="24.95" customHeight="1" thickBot="1" x14ac:dyDescent="0.3">
      <c r="C19" s="25" t="s">
        <v>27</v>
      </c>
      <c r="D19" s="26" t="s">
        <v>28</v>
      </c>
      <c r="E19" s="27">
        <v>2</v>
      </c>
      <c r="F19" s="7">
        <v>200</v>
      </c>
      <c r="G19" s="19">
        <v>246</v>
      </c>
      <c r="H19" s="29">
        <f t="shared" si="0"/>
        <v>400</v>
      </c>
      <c r="I19" s="29">
        <f t="shared" si="1"/>
        <v>492</v>
      </c>
    </row>
    <row r="20" spans="3:9" s="44" customFormat="1" ht="24.95" customHeight="1" x14ac:dyDescent="0.25">
      <c r="C20" s="80" t="s">
        <v>29</v>
      </c>
      <c r="D20" s="39" t="s">
        <v>30</v>
      </c>
      <c r="E20" s="40">
        <v>1</v>
      </c>
      <c r="F20" s="41">
        <v>470</v>
      </c>
      <c r="G20" s="41">
        <v>578.1</v>
      </c>
      <c r="H20" s="42">
        <f t="shared" si="0"/>
        <v>470</v>
      </c>
      <c r="I20" s="43">
        <f t="shared" si="1"/>
        <v>578.1</v>
      </c>
    </row>
    <row r="21" spans="3:9" ht="24.95" customHeight="1" x14ac:dyDescent="0.25">
      <c r="C21" s="81"/>
      <c r="D21" s="9" t="s">
        <v>31</v>
      </c>
      <c r="E21" s="15">
        <v>1</v>
      </c>
      <c r="F21" s="16">
        <v>800</v>
      </c>
      <c r="G21" s="16">
        <v>984</v>
      </c>
      <c r="H21" s="19">
        <f t="shared" si="0"/>
        <v>800</v>
      </c>
      <c r="I21" s="29">
        <f t="shared" si="1"/>
        <v>984</v>
      </c>
    </row>
    <row r="22" spans="3:9" ht="24.95" customHeight="1" x14ac:dyDescent="0.25">
      <c r="C22" s="81"/>
      <c r="D22" s="9" t="s">
        <v>32</v>
      </c>
      <c r="E22" s="15">
        <v>1</v>
      </c>
      <c r="F22" s="16">
        <v>800</v>
      </c>
      <c r="G22" s="16">
        <v>984</v>
      </c>
      <c r="H22" s="19">
        <f t="shared" si="0"/>
        <v>800</v>
      </c>
      <c r="I22" s="29">
        <f t="shared" si="1"/>
        <v>984</v>
      </c>
    </row>
    <row r="23" spans="3:9" ht="24.95" customHeight="1" thickBot="1" x14ac:dyDescent="0.3">
      <c r="C23" s="82"/>
      <c r="D23" s="20" t="s">
        <v>33</v>
      </c>
      <c r="E23" s="21">
        <v>1</v>
      </c>
      <c r="F23" s="16">
        <v>800</v>
      </c>
      <c r="G23" s="22">
        <v>984</v>
      </c>
      <c r="H23" s="7">
        <f t="shared" si="0"/>
        <v>800</v>
      </c>
      <c r="I23" s="8">
        <f t="shared" si="1"/>
        <v>984</v>
      </c>
    </row>
    <row r="24" spans="3:9" ht="24.95" customHeight="1" thickBot="1" x14ac:dyDescent="0.3">
      <c r="C24" s="25" t="s">
        <v>34</v>
      </c>
      <c r="D24" s="26" t="s">
        <v>35</v>
      </c>
      <c r="E24" s="27">
        <v>6</v>
      </c>
      <c r="F24" s="14">
        <v>500</v>
      </c>
      <c r="G24" s="19">
        <v>615</v>
      </c>
      <c r="H24" s="29">
        <f t="shared" si="0"/>
        <v>3000</v>
      </c>
      <c r="I24" s="29">
        <f t="shared" si="1"/>
        <v>3690</v>
      </c>
    </row>
    <row r="25" spans="3:9" ht="24.95" customHeight="1" x14ac:dyDescent="0.25">
      <c r="C25" s="80" t="s">
        <v>36</v>
      </c>
      <c r="D25" s="9" t="s">
        <v>37</v>
      </c>
      <c r="E25" s="10">
        <v>1</v>
      </c>
      <c r="F25" s="12">
        <v>140</v>
      </c>
      <c r="G25" s="11">
        <v>172.2</v>
      </c>
      <c r="H25" s="14">
        <f t="shared" si="0"/>
        <v>140</v>
      </c>
      <c r="I25" s="30">
        <f t="shared" si="1"/>
        <v>172.2</v>
      </c>
    </row>
    <row r="26" spans="3:9" ht="24.95" customHeight="1" x14ac:dyDescent="0.25">
      <c r="C26" s="81"/>
      <c r="D26" s="9" t="s">
        <v>38</v>
      </c>
      <c r="E26" s="15">
        <v>1</v>
      </c>
      <c r="F26" s="17">
        <v>190</v>
      </c>
      <c r="G26" s="16">
        <v>233.7</v>
      </c>
      <c r="H26" s="19">
        <f t="shared" si="0"/>
        <v>190</v>
      </c>
      <c r="I26" s="29">
        <f t="shared" si="1"/>
        <v>233.7</v>
      </c>
    </row>
    <row r="27" spans="3:9" ht="24.95" customHeight="1" x14ac:dyDescent="0.25">
      <c r="C27" s="81"/>
      <c r="D27" s="9" t="s">
        <v>39</v>
      </c>
      <c r="E27" s="15">
        <v>1</v>
      </c>
      <c r="F27" s="17">
        <v>190</v>
      </c>
      <c r="G27" s="16">
        <v>233.7</v>
      </c>
      <c r="H27" s="19">
        <f t="shared" si="0"/>
        <v>190</v>
      </c>
      <c r="I27" s="29">
        <f t="shared" si="1"/>
        <v>233.7</v>
      </c>
    </row>
    <row r="28" spans="3:9" ht="24.95" customHeight="1" thickBot="1" x14ac:dyDescent="0.3">
      <c r="C28" s="82"/>
      <c r="D28" s="20" t="s">
        <v>40</v>
      </c>
      <c r="E28" s="21">
        <v>1</v>
      </c>
      <c r="F28" s="23">
        <v>190</v>
      </c>
      <c r="G28" s="22">
        <v>233.7</v>
      </c>
      <c r="H28" s="7">
        <f t="shared" si="0"/>
        <v>190</v>
      </c>
      <c r="I28" s="8">
        <f t="shared" si="1"/>
        <v>233.7</v>
      </c>
    </row>
    <row r="29" spans="3:9" ht="24.95" customHeight="1" thickBot="1" x14ac:dyDescent="0.3">
      <c r="C29" s="45" t="s">
        <v>41</v>
      </c>
      <c r="D29" s="46" t="s">
        <v>42</v>
      </c>
      <c r="E29" s="27">
        <v>20</v>
      </c>
      <c r="F29" s="28">
        <v>300</v>
      </c>
      <c r="G29" s="28">
        <v>369</v>
      </c>
      <c r="H29" s="47">
        <f t="shared" si="0"/>
        <v>6000</v>
      </c>
      <c r="I29" s="47">
        <f t="shared" si="1"/>
        <v>7380</v>
      </c>
    </row>
    <row r="30" spans="3:9" ht="24.95" customHeight="1" thickBot="1" x14ac:dyDescent="0.3">
      <c r="C30" s="56" t="s">
        <v>55</v>
      </c>
      <c r="D30" s="57" t="s">
        <v>56</v>
      </c>
      <c r="E30" s="58">
        <v>10</v>
      </c>
      <c r="F30" s="59">
        <v>380</v>
      </c>
      <c r="G30" s="60">
        <v>467.4</v>
      </c>
      <c r="H30" s="61">
        <f t="shared" si="0"/>
        <v>3800</v>
      </c>
      <c r="I30" s="62">
        <f t="shared" si="1"/>
        <v>4674</v>
      </c>
    </row>
    <row r="31" spans="3:9" ht="24.95" customHeight="1" x14ac:dyDescent="0.25">
      <c r="C31" s="83" t="s">
        <v>43</v>
      </c>
      <c r="D31" s="31" t="s">
        <v>44</v>
      </c>
      <c r="E31" s="10">
        <v>3</v>
      </c>
      <c r="F31" s="11">
        <v>400</v>
      </c>
      <c r="G31" s="12">
        <v>492</v>
      </c>
      <c r="H31" s="13">
        <f t="shared" si="0"/>
        <v>1200</v>
      </c>
      <c r="I31" s="14">
        <f t="shared" si="1"/>
        <v>1476</v>
      </c>
    </row>
    <row r="32" spans="3:9" ht="24.95" customHeight="1" x14ac:dyDescent="0.25">
      <c r="C32" s="84"/>
      <c r="D32" s="31" t="s">
        <v>45</v>
      </c>
      <c r="E32" s="15">
        <v>3</v>
      </c>
      <c r="F32" s="16">
        <v>500</v>
      </c>
      <c r="G32" s="17">
        <v>615</v>
      </c>
      <c r="H32" s="18">
        <f t="shared" si="0"/>
        <v>1500</v>
      </c>
      <c r="I32" s="19">
        <f t="shared" si="1"/>
        <v>1845</v>
      </c>
    </row>
    <row r="33" spans="3:9" ht="24.95" customHeight="1" x14ac:dyDescent="0.25">
      <c r="C33" s="84"/>
      <c r="D33" s="31" t="s">
        <v>46</v>
      </c>
      <c r="E33" s="15">
        <v>3</v>
      </c>
      <c r="F33" s="16">
        <v>500</v>
      </c>
      <c r="G33" s="17">
        <v>615</v>
      </c>
      <c r="H33" s="18">
        <f t="shared" si="0"/>
        <v>1500</v>
      </c>
      <c r="I33" s="19">
        <f t="shared" si="1"/>
        <v>1845</v>
      </c>
    </row>
    <row r="34" spans="3:9" ht="24.95" customHeight="1" thickBot="1" x14ac:dyDescent="0.3">
      <c r="C34" s="85"/>
      <c r="D34" s="32" t="s">
        <v>47</v>
      </c>
      <c r="E34" s="15">
        <v>3</v>
      </c>
      <c r="F34" s="16">
        <v>500</v>
      </c>
      <c r="G34" s="17">
        <v>615</v>
      </c>
      <c r="H34" s="18">
        <f t="shared" si="0"/>
        <v>1500</v>
      </c>
      <c r="I34" s="19">
        <f t="shared" si="1"/>
        <v>1845</v>
      </c>
    </row>
    <row r="35" spans="3:9" ht="24.95" customHeight="1" x14ac:dyDescent="0.25">
      <c r="C35" s="83" t="s">
        <v>48</v>
      </c>
      <c r="D35" s="33" t="s">
        <v>49</v>
      </c>
      <c r="E35" s="10">
        <v>1</v>
      </c>
      <c r="F35" s="12">
        <v>260</v>
      </c>
      <c r="G35" s="34">
        <v>319.8</v>
      </c>
      <c r="H35" s="14">
        <f t="shared" si="0"/>
        <v>260</v>
      </c>
      <c r="I35" s="30">
        <f t="shared" si="1"/>
        <v>319.8</v>
      </c>
    </row>
    <row r="36" spans="3:9" ht="24.95" customHeight="1" x14ac:dyDescent="0.25">
      <c r="C36" s="84"/>
      <c r="D36" s="33" t="s">
        <v>50</v>
      </c>
      <c r="E36" s="15">
        <v>1</v>
      </c>
      <c r="F36" s="17">
        <v>310</v>
      </c>
      <c r="G36" s="35">
        <v>391.3</v>
      </c>
      <c r="H36" s="19">
        <f t="shared" si="0"/>
        <v>310</v>
      </c>
      <c r="I36" s="29">
        <f t="shared" si="1"/>
        <v>391.3</v>
      </c>
    </row>
    <row r="37" spans="3:9" ht="24.95" customHeight="1" x14ac:dyDescent="0.25">
      <c r="C37" s="84"/>
      <c r="D37" s="33" t="s">
        <v>51</v>
      </c>
      <c r="E37" s="15">
        <v>1</v>
      </c>
      <c r="F37" s="17">
        <v>310</v>
      </c>
      <c r="G37" s="35">
        <v>391.3</v>
      </c>
      <c r="H37" s="19">
        <f t="shared" si="0"/>
        <v>310</v>
      </c>
      <c r="I37" s="29">
        <f t="shared" si="1"/>
        <v>391.3</v>
      </c>
    </row>
    <row r="38" spans="3:9" ht="24.95" customHeight="1" thickBot="1" x14ac:dyDescent="0.3">
      <c r="C38" s="85"/>
      <c r="D38" s="33" t="s">
        <v>52</v>
      </c>
      <c r="E38" s="15">
        <v>1</v>
      </c>
      <c r="F38" s="17">
        <v>310</v>
      </c>
      <c r="G38" s="35">
        <v>381.3</v>
      </c>
      <c r="H38" s="19">
        <f t="shared" si="0"/>
        <v>310</v>
      </c>
      <c r="I38" s="29">
        <f t="shared" si="1"/>
        <v>381.3</v>
      </c>
    </row>
    <row r="39" spans="3:9" ht="24.95" customHeight="1" x14ac:dyDescent="0.25">
      <c r="C39" s="90" t="s">
        <v>57</v>
      </c>
      <c r="D39" s="48" t="s">
        <v>58</v>
      </c>
      <c r="E39" s="51">
        <v>2</v>
      </c>
      <c r="F39" s="12">
        <v>375</v>
      </c>
      <c r="G39" s="12">
        <v>461.25</v>
      </c>
      <c r="H39" s="14">
        <f t="shared" si="0"/>
        <v>750</v>
      </c>
      <c r="I39" s="14">
        <f t="shared" si="1"/>
        <v>922.5</v>
      </c>
    </row>
    <row r="40" spans="3:9" ht="24.95" customHeight="1" x14ac:dyDescent="0.25">
      <c r="C40" s="91"/>
      <c r="D40" s="49" t="s">
        <v>59</v>
      </c>
      <c r="E40" s="52">
        <v>1</v>
      </c>
      <c r="F40" s="17">
        <v>390</v>
      </c>
      <c r="G40" s="17">
        <v>479.7</v>
      </c>
      <c r="H40" s="19">
        <f t="shared" si="0"/>
        <v>390</v>
      </c>
      <c r="I40" s="19">
        <f t="shared" si="1"/>
        <v>479.7</v>
      </c>
    </row>
    <row r="41" spans="3:9" ht="24.95" customHeight="1" x14ac:dyDescent="0.25">
      <c r="C41" s="91"/>
      <c r="D41" s="49" t="s">
        <v>60</v>
      </c>
      <c r="E41" s="52">
        <v>1</v>
      </c>
      <c r="F41" s="17">
        <v>390</v>
      </c>
      <c r="G41" s="17">
        <v>479.7</v>
      </c>
      <c r="H41" s="19">
        <f t="shared" si="0"/>
        <v>390</v>
      </c>
      <c r="I41" s="19">
        <f t="shared" si="1"/>
        <v>479.7</v>
      </c>
    </row>
    <row r="42" spans="3:9" ht="24.95" customHeight="1" thickBot="1" x14ac:dyDescent="0.3">
      <c r="C42" s="92"/>
      <c r="D42" s="50" t="s">
        <v>61</v>
      </c>
      <c r="E42" s="53">
        <v>1</v>
      </c>
      <c r="F42" s="23">
        <v>390</v>
      </c>
      <c r="G42" s="23">
        <v>479.7</v>
      </c>
      <c r="H42" s="7">
        <f t="shared" si="0"/>
        <v>390</v>
      </c>
      <c r="I42" s="7">
        <f t="shared" si="1"/>
        <v>479.7</v>
      </c>
    </row>
    <row r="43" spans="3:9" ht="24.95" customHeight="1" thickBot="1" x14ac:dyDescent="0.3">
      <c r="C43" s="86" t="s">
        <v>53</v>
      </c>
      <c r="D43" s="87"/>
      <c r="E43" s="88"/>
      <c r="F43" s="36">
        <f>SUM(F6:F42)</f>
        <v>13850</v>
      </c>
      <c r="G43" s="36">
        <f>SUM(G6:G42)</f>
        <v>17055.5</v>
      </c>
      <c r="H43" s="36">
        <f>SUM(H6:H42)</f>
        <v>38305</v>
      </c>
      <c r="I43" s="37">
        <f>SUM(I6:I42)</f>
        <v>47135.150000000009</v>
      </c>
    </row>
    <row r="44" spans="3:9" ht="24.95" customHeight="1" x14ac:dyDescent="0.25"/>
  </sheetData>
  <mergeCells count="11">
    <mergeCell ref="C25:C28"/>
    <mergeCell ref="C31:C34"/>
    <mergeCell ref="C35:C38"/>
    <mergeCell ref="C43:E43"/>
    <mergeCell ref="D2:H2"/>
    <mergeCell ref="C39:C42"/>
    <mergeCell ref="D3:F3"/>
    <mergeCell ref="C4:D4"/>
    <mergeCell ref="C7:C10"/>
    <mergeCell ref="C15:C18"/>
    <mergeCell ref="C20:C23"/>
  </mergeCells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I43"/>
  <sheetViews>
    <sheetView tabSelected="1" workbookViewId="0">
      <selection activeCell="O1" sqref="O1"/>
    </sheetView>
  </sheetViews>
  <sheetFormatPr defaultRowHeight="15" x14ac:dyDescent="0.25"/>
  <cols>
    <col min="3" max="3" width="18.85546875" customWidth="1"/>
    <col min="4" max="4" width="17.42578125" customWidth="1"/>
    <col min="5" max="5" width="13.7109375" customWidth="1"/>
    <col min="6" max="6" width="16.85546875" style="65" customWidth="1"/>
    <col min="7" max="7" width="18" style="65" customWidth="1"/>
    <col min="8" max="8" width="16.42578125" style="65" customWidth="1"/>
    <col min="9" max="9" width="17.140625" style="65" customWidth="1"/>
  </cols>
  <sheetData>
    <row r="2" spans="3:9" ht="18.75" x14ac:dyDescent="0.3">
      <c r="C2" s="64"/>
      <c r="D2" s="64"/>
      <c r="E2" s="64"/>
    </row>
    <row r="3" spans="3:9" x14ac:dyDescent="0.25">
      <c r="D3" s="93"/>
      <c r="E3" s="93"/>
    </row>
    <row r="4" spans="3:9" ht="15.75" thickBot="1" x14ac:dyDescent="0.3">
      <c r="C4" s="94"/>
      <c r="D4" s="94"/>
    </row>
    <row r="5" spans="3:9" ht="45.75" thickBot="1" x14ac:dyDescent="0.3">
      <c r="C5" s="2" t="s">
        <v>0</v>
      </c>
      <c r="D5" s="2" t="s">
        <v>1</v>
      </c>
      <c r="E5" s="3" t="s">
        <v>69</v>
      </c>
      <c r="F5" s="63" t="s">
        <v>65</v>
      </c>
      <c r="G5" s="63" t="s">
        <v>66</v>
      </c>
      <c r="H5" s="63" t="s">
        <v>67</v>
      </c>
      <c r="I5" s="63" t="s">
        <v>68</v>
      </c>
    </row>
    <row r="6" spans="3:9" ht="15.75" thickBot="1" x14ac:dyDescent="0.3">
      <c r="C6" s="55" t="s">
        <v>7</v>
      </c>
      <c r="D6" s="5" t="s">
        <v>8</v>
      </c>
      <c r="E6" s="6">
        <v>1</v>
      </c>
      <c r="F6" s="66"/>
      <c r="G6" s="68"/>
      <c r="H6" s="67"/>
      <c r="I6" s="68"/>
    </row>
    <row r="7" spans="3:9" x14ac:dyDescent="0.25">
      <c r="C7" s="80" t="s">
        <v>9</v>
      </c>
      <c r="D7" s="9" t="s">
        <v>10</v>
      </c>
      <c r="E7" s="10">
        <v>2</v>
      </c>
      <c r="F7" s="75"/>
      <c r="G7" s="76"/>
      <c r="H7" s="77"/>
      <c r="I7" s="76"/>
    </row>
    <row r="8" spans="3:9" x14ac:dyDescent="0.25">
      <c r="C8" s="81"/>
      <c r="D8" s="9" t="s">
        <v>11</v>
      </c>
      <c r="E8" s="15">
        <v>1</v>
      </c>
      <c r="F8" s="71"/>
      <c r="G8" s="69"/>
      <c r="H8" s="72"/>
      <c r="I8" s="69"/>
    </row>
    <row r="9" spans="3:9" x14ac:dyDescent="0.25">
      <c r="C9" s="81"/>
      <c r="D9" s="9" t="s">
        <v>12</v>
      </c>
      <c r="E9" s="15">
        <v>1</v>
      </c>
      <c r="F9" s="71"/>
      <c r="G9" s="69"/>
      <c r="H9" s="72"/>
      <c r="I9" s="69"/>
    </row>
    <row r="10" spans="3:9" ht="15.75" thickBot="1" x14ac:dyDescent="0.3">
      <c r="C10" s="82"/>
      <c r="D10" s="20" t="s">
        <v>13</v>
      </c>
      <c r="E10" s="21">
        <v>1</v>
      </c>
      <c r="F10" s="73"/>
      <c r="G10" s="70"/>
      <c r="H10" s="74"/>
      <c r="I10" s="70"/>
    </row>
    <row r="11" spans="3:9" ht="15.75" thickBot="1" x14ac:dyDescent="0.3">
      <c r="C11" s="54" t="s">
        <v>14</v>
      </c>
      <c r="D11" s="26" t="s">
        <v>15</v>
      </c>
      <c r="E11" s="27">
        <v>12</v>
      </c>
      <c r="F11" s="78"/>
      <c r="G11" s="68"/>
      <c r="H11" s="67"/>
      <c r="I11" s="68"/>
    </row>
    <row r="12" spans="3:9" ht="15.75" thickBot="1" x14ac:dyDescent="0.3">
      <c r="C12" s="54" t="s">
        <v>16</v>
      </c>
      <c r="D12" s="26" t="s">
        <v>64</v>
      </c>
      <c r="E12" s="27">
        <v>10</v>
      </c>
      <c r="F12" s="78"/>
      <c r="G12" s="68"/>
      <c r="H12" s="67"/>
      <c r="I12" s="68"/>
    </row>
    <row r="13" spans="3:9" ht="15.75" thickBot="1" x14ac:dyDescent="0.3">
      <c r="C13" s="54" t="s">
        <v>18</v>
      </c>
      <c r="D13" s="26" t="s">
        <v>19</v>
      </c>
      <c r="E13" s="27">
        <v>1</v>
      </c>
      <c r="F13" s="78"/>
      <c r="G13" s="68"/>
      <c r="H13" s="67"/>
      <c r="I13" s="68"/>
    </row>
    <row r="14" spans="3:9" ht="15.75" thickBot="1" x14ac:dyDescent="0.3">
      <c r="C14" s="54" t="s">
        <v>20</v>
      </c>
      <c r="D14" s="26" t="s">
        <v>21</v>
      </c>
      <c r="E14" s="38">
        <v>1</v>
      </c>
      <c r="F14" s="78"/>
      <c r="G14" s="68"/>
      <c r="H14" s="67"/>
      <c r="I14" s="68"/>
    </row>
    <row r="15" spans="3:9" x14ac:dyDescent="0.25">
      <c r="C15" s="80" t="s">
        <v>22</v>
      </c>
      <c r="D15" s="9" t="s">
        <v>23</v>
      </c>
      <c r="E15" s="15">
        <v>1</v>
      </c>
      <c r="F15" s="75"/>
      <c r="G15" s="76"/>
      <c r="H15" s="77"/>
      <c r="I15" s="76"/>
    </row>
    <row r="16" spans="3:9" x14ac:dyDescent="0.25">
      <c r="C16" s="81"/>
      <c r="D16" s="9" t="s">
        <v>24</v>
      </c>
      <c r="E16" s="15">
        <v>1</v>
      </c>
      <c r="F16" s="71"/>
      <c r="G16" s="69"/>
      <c r="H16" s="72"/>
      <c r="I16" s="69"/>
    </row>
    <row r="17" spans="3:9" x14ac:dyDescent="0.25">
      <c r="C17" s="81"/>
      <c r="D17" s="9" t="s">
        <v>25</v>
      </c>
      <c r="E17" s="15">
        <v>1</v>
      </c>
      <c r="F17" s="71"/>
      <c r="G17" s="69"/>
      <c r="H17" s="72"/>
      <c r="I17" s="69"/>
    </row>
    <row r="18" spans="3:9" ht="15.75" thickBot="1" x14ac:dyDescent="0.3">
      <c r="C18" s="82"/>
      <c r="D18" s="20" t="s">
        <v>26</v>
      </c>
      <c r="E18" s="21">
        <v>1</v>
      </c>
      <c r="F18" s="73"/>
      <c r="G18" s="70"/>
      <c r="H18" s="74"/>
      <c r="I18" s="70"/>
    </row>
    <row r="19" spans="3:9" ht="15.75" thickBot="1" x14ac:dyDescent="0.3">
      <c r="C19" s="54" t="s">
        <v>27</v>
      </c>
      <c r="D19" s="26" t="s">
        <v>28</v>
      </c>
      <c r="E19" s="27">
        <v>1</v>
      </c>
      <c r="F19" s="78"/>
      <c r="G19" s="68"/>
      <c r="H19" s="67"/>
      <c r="I19" s="68"/>
    </row>
    <row r="20" spans="3:9" x14ac:dyDescent="0.25">
      <c r="C20" s="80" t="s">
        <v>29</v>
      </c>
      <c r="D20" s="39" t="s">
        <v>30</v>
      </c>
      <c r="E20" s="40">
        <v>3</v>
      </c>
      <c r="F20" s="75"/>
      <c r="G20" s="76"/>
      <c r="H20" s="77"/>
      <c r="I20" s="76"/>
    </row>
    <row r="21" spans="3:9" x14ac:dyDescent="0.25">
      <c r="C21" s="81"/>
      <c r="D21" s="9" t="s">
        <v>31</v>
      </c>
      <c r="E21" s="15">
        <v>2</v>
      </c>
      <c r="F21" s="71"/>
      <c r="G21" s="69"/>
      <c r="H21" s="72"/>
      <c r="I21" s="69"/>
    </row>
    <row r="22" spans="3:9" x14ac:dyDescent="0.25">
      <c r="C22" s="81"/>
      <c r="D22" s="9" t="s">
        <v>32</v>
      </c>
      <c r="E22" s="15">
        <v>2</v>
      </c>
      <c r="F22" s="71"/>
      <c r="G22" s="69"/>
      <c r="H22" s="72"/>
      <c r="I22" s="69"/>
    </row>
    <row r="23" spans="3:9" ht="15.75" thickBot="1" x14ac:dyDescent="0.3">
      <c r="C23" s="82"/>
      <c r="D23" s="20" t="s">
        <v>33</v>
      </c>
      <c r="E23" s="21">
        <v>2</v>
      </c>
      <c r="F23" s="73"/>
      <c r="G23" s="70"/>
      <c r="H23" s="74"/>
      <c r="I23" s="70"/>
    </row>
    <row r="24" spans="3:9" ht="15.75" thickBot="1" x14ac:dyDescent="0.3">
      <c r="C24" s="54" t="s">
        <v>34</v>
      </c>
      <c r="D24" s="26" t="s">
        <v>62</v>
      </c>
      <c r="E24" s="27">
        <v>3</v>
      </c>
      <c r="F24" s="78"/>
      <c r="G24" s="68"/>
      <c r="H24" s="67"/>
      <c r="I24" s="68"/>
    </row>
    <row r="25" spans="3:9" x14ac:dyDescent="0.25">
      <c r="C25" s="80" t="s">
        <v>36</v>
      </c>
      <c r="D25" s="9" t="s">
        <v>37</v>
      </c>
      <c r="E25" s="10">
        <v>2</v>
      </c>
      <c r="F25" s="75"/>
      <c r="G25" s="76"/>
      <c r="H25" s="77"/>
      <c r="I25" s="76"/>
    </row>
    <row r="26" spans="3:9" x14ac:dyDescent="0.25">
      <c r="C26" s="81"/>
      <c r="D26" s="9" t="s">
        <v>38</v>
      </c>
      <c r="E26" s="15">
        <v>2</v>
      </c>
      <c r="F26" s="71"/>
      <c r="G26" s="69"/>
      <c r="H26" s="72"/>
      <c r="I26" s="69"/>
    </row>
    <row r="27" spans="3:9" x14ac:dyDescent="0.25">
      <c r="C27" s="81"/>
      <c r="D27" s="9" t="s">
        <v>39</v>
      </c>
      <c r="E27" s="15">
        <v>2</v>
      </c>
      <c r="F27" s="71"/>
      <c r="G27" s="69"/>
      <c r="H27" s="72"/>
      <c r="I27" s="69"/>
    </row>
    <row r="28" spans="3:9" ht="15.75" thickBot="1" x14ac:dyDescent="0.3">
      <c r="C28" s="82"/>
      <c r="D28" s="20" t="s">
        <v>40</v>
      </c>
      <c r="E28" s="21">
        <v>3</v>
      </c>
      <c r="F28" s="73"/>
      <c r="G28" s="70"/>
      <c r="H28" s="74"/>
      <c r="I28" s="70"/>
    </row>
    <row r="29" spans="3:9" ht="15.75" thickBot="1" x14ac:dyDescent="0.3">
      <c r="C29" s="45" t="s">
        <v>41</v>
      </c>
      <c r="D29" s="46" t="s">
        <v>63</v>
      </c>
      <c r="E29" s="27">
        <v>10</v>
      </c>
      <c r="F29" s="78"/>
      <c r="G29" s="68"/>
      <c r="H29" s="67"/>
      <c r="I29" s="68"/>
    </row>
    <row r="30" spans="3:9" ht="15.75" thickBot="1" x14ac:dyDescent="0.3">
      <c r="C30" s="56" t="s">
        <v>55</v>
      </c>
      <c r="D30" s="57" t="s">
        <v>56</v>
      </c>
      <c r="E30" s="58">
        <v>2</v>
      </c>
      <c r="F30" s="78"/>
      <c r="G30" s="68"/>
      <c r="H30" s="67"/>
      <c r="I30" s="68"/>
    </row>
    <row r="31" spans="3:9" x14ac:dyDescent="0.25">
      <c r="C31" s="83" t="s">
        <v>43</v>
      </c>
      <c r="D31" s="31" t="s">
        <v>44</v>
      </c>
      <c r="E31" s="10">
        <v>4</v>
      </c>
      <c r="F31" s="75"/>
      <c r="G31" s="76"/>
      <c r="H31" s="77"/>
      <c r="I31" s="76"/>
    </row>
    <row r="32" spans="3:9" x14ac:dyDescent="0.25">
      <c r="C32" s="84"/>
      <c r="D32" s="31" t="s">
        <v>45</v>
      </c>
      <c r="E32" s="15">
        <v>3</v>
      </c>
      <c r="F32" s="71"/>
      <c r="G32" s="69"/>
      <c r="H32" s="72"/>
      <c r="I32" s="69"/>
    </row>
    <row r="33" spans="3:9" x14ac:dyDescent="0.25">
      <c r="C33" s="84"/>
      <c r="D33" s="31" t="s">
        <v>46</v>
      </c>
      <c r="E33" s="15">
        <v>3</v>
      </c>
      <c r="F33" s="71"/>
      <c r="G33" s="69"/>
      <c r="H33" s="72"/>
      <c r="I33" s="69"/>
    </row>
    <row r="34" spans="3:9" ht="15.75" thickBot="1" x14ac:dyDescent="0.3">
      <c r="C34" s="85"/>
      <c r="D34" s="32" t="s">
        <v>47</v>
      </c>
      <c r="E34" s="15">
        <v>3</v>
      </c>
      <c r="F34" s="73"/>
      <c r="G34" s="70"/>
      <c r="H34" s="74"/>
      <c r="I34" s="70"/>
    </row>
    <row r="35" spans="3:9" x14ac:dyDescent="0.25">
      <c r="C35" s="83" t="s">
        <v>48</v>
      </c>
      <c r="D35" s="33" t="s">
        <v>49</v>
      </c>
      <c r="E35" s="10">
        <v>6</v>
      </c>
      <c r="F35" s="75"/>
      <c r="G35" s="76"/>
      <c r="H35" s="77"/>
      <c r="I35" s="76"/>
    </row>
    <row r="36" spans="3:9" x14ac:dyDescent="0.25">
      <c r="C36" s="84"/>
      <c r="D36" s="33" t="s">
        <v>50</v>
      </c>
      <c r="E36" s="15">
        <v>2</v>
      </c>
      <c r="F36" s="71"/>
      <c r="G36" s="69"/>
      <c r="H36" s="72"/>
      <c r="I36" s="69"/>
    </row>
    <row r="37" spans="3:9" x14ac:dyDescent="0.25">
      <c r="C37" s="84"/>
      <c r="D37" s="33" t="s">
        <v>51</v>
      </c>
      <c r="E37" s="15">
        <v>2</v>
      </c>
      <c r="F37" s="71"/>
      <c r="G37" s="69"/>
      <c r="H37" s="72"/>
      <c r="I37" s="69"/>
    </row>
    <row r="38" spans="3:9" ht="15.75" thickBot="1" x14ac:dyDescent="0.3">
      <c r="C38" s="85"/>
      <c r="D38" s="33" t="s">
        <v>52</v>
      </c>
      <c r="E38" s="15">
        <v>2</v>
      </c>
      <c r="F38" s="73"/>
      <c r="G38" s="70"/>
      <c r="H38" s="74"/>
      <c r="I38" s="70"/>
    </row>
    <row r="39" spans="3:9" x14ac:dyDescent="0.25">
      <c r="C39" s="90" t="s">
        <v>57</v>
      </c>
      <c r="D39" s="48" t="s">
        <v>58</v>
      </c>
      <c r="E39" s="51">
        <v>3</v>
      </c>
      <c r="F39" s="71"/>
      <c r="G39" s="69"/>
      <c r="H39" s="72"/>
      <c r="I39" s="69"/>
    </row>
    <row r="40" spans="3:9" x14ac:dyDescent="0.25">
      <c r="C40" s="91"/>
      <c r="D40" s="49" t="s">
        <v>59</v>
      </c>
      <c r="E40" s="52">
        <v>1</v>
      </c>
      <c r="F40" s="71"/>
      <c r="G40" s="69"/>
      <c r="H40" s="72"/>
      <c r="I40" s="69"/>
    </row>
    <row r="41" spans="3:9" x14ac:dyDescent="0.25">
      <c r="C41" s="91"/>
      <c r="D41" s="49" t="s">
        <v>60</v>
      </c>
      <c r="E41" s="52">
        <v>1</v>
      </c>
      <c r="F41" s="71"/>
      <c r="G41" s="69"/>
      <c r="H41" s="72"/>
      <c r="I41" s="69"/>
    </row>
    <row r="42" spans="3:9" ht="15.75" thickBot="1" x14ac:dyDescent="0.3">
      <c r="C42" s="92"/>
      <c r="D42" s="50" t="s">
        <v>61</v>
      </c>
      <c r="E42" s="53">
        <v>1</v>
      </c>
      <c r="F42" s="73"/>
      <c r="G42" s="70"/>
      <c r="H42" s="74"/>
      <c r="I42" s="70"/>
    </row>
    <row r="43" spans="3:9" x14ac:dyDescent="0.25">
      <c r="H43" s="79">
        <f>SUM(H6:H42)</f>
        <v>0</v>
      </c>
      <c r="I43" s="79">
        <f>SUM(I6:I42)</f>
        <v>0</v>
      </c>
    </row>
  </sheetData>
  <mergeCells count="9">
    <mergeCell ref="C31:C34"/>
    <mergeCell ref="C35:C38"/>
    <mergeCell ref="C39:C42"/>
    <mergeCell ref="C20:C23"/>
    <mergeCell ref="D3:E3"/>
    <mergeCell ref="C4:D4"/>
    <mergeCell ref="C7:C10"/>
    <mergeCell ref="C15:C18"/>
    <mergeCell ref="C25:C28"/>
  </mergeCells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</dc:creator>
  <cp:lastModifiedBy>sekretariat</cp:lastModifiedBy>
  <cp:lastPrinted>2022-03-22T11:02:42Z</cp:lastPrinted>
  <dcterms:created xsi:type="dcterms:W3CDTF">2021-01-29T09:11:41Z</dcterms:created>
  <dcterms:modified xsi:type="dcterms:W3CDTF">2023-02-17T08:05:33Z</dcterms:modified>
</cp:coreProperties>
</file>